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5600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8" i="1"/>
  <c r="G32" l="1"/>
  <c r="G75" l="1"/>
  <c r="G23" l="1"/>
  <c r="G35" s="1"/>
  <c r="G10"/>
</calcChain>
</file>

<file path=xl/sharedStrings.xml><?xml version="1.0" encoding="utf-8"?>
<sst xmlns="http://schemas.openxmlformats.org/spreadsheetml/2006/main" count="80" uniqueCount="75">
  <si>
    <t>Název</t>
  </si>
  <si>
    <t>a zveřejněn na úřední desce i elektronické dne :</t>
  </si>
  <si>
    <t>Sňato:</t>
  </si>
  <si>
    <t>1XXX</t>
  </si>
  <si>
    <t>2xxx</t>
  </si>
  <si>
    <t>4xxx</t>
  </si>
  <si>
    <t xml:space="preserve">PŘÍJMY CELKEM </t>
  </si>
  <si>
    <t xml:space="preserve">Daňové příjmy 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</si>
  <si>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</si>
  <si>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</si>
  <si>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</si>
  <si>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</si>
  <si>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práv.osob za obce</t>
  </si>
  <si>
    <t>Daň z přidané hodnoty</t>
  </si>
  <si>
    <t xml:space="preserve">Popl. za provoz syst.likv.kom.odp. </t>
  </si>
  <si>
    <t>Poplatek ze psů</t>
  </si>
  <si>
    <t>Správní poplatky</t>
  </si>
  <si>
    <t>Daň z hazardních her</t>
  </si>
  <si>
    <t>Daň z nemovitých věcí</t>
  </si>
  <si>
    <t>Nedaňové příjmy</t>
  </si>
  <si>
    <t>Pitná voda</t>
  </si>
  <si>
    <t xml:space="preserve">Kom. služby a územní rozvoj j.n. </t>
  </si>
  <si>
    <t>Přijaté transfery</t>
  </si>
  <si>
    <t>VÝDAJE CELKEM</t>
  </si>
  <si>
    <t>Silnice</t>
  </si>
  <si>
    <t>Dopravní obslužnost</t>
  </si>
  <si>
    <t xml:space="preserve">Kanalizace a ČOV </t>
  </si>
  <si>
    <t>Činnosti knihovnické</t>
  </si>
  <si>
    <t>Rozhlas a televize</t>
  </si>
  <si>
    <t>Zájmová činnost v kultuře</t>
  </si>
  <si>
    <t>Ost. zálež. kult. cír. a sděl. prostř.</t>
  </si>
  <si>
    <t>Využití voln. času dětí a mládeže</t>
  </si>
  <si>
    <t xml:space="preserve">Veřejné osvětlení </t>
  </si>
  <si>
    <t xml:space="preserve">Sběr a svoz nebezp. odpdů </t>
  </si>
  <si>
    <t>Sběr a svoz komunálních odpadů</t>
  </si>
  <si>
    <t>Sběr a svoz ostatních odpadů</t>
  </si>
  <si>
    <t xml:space="preserve">Využívání a zneško. kom. odpadů </t>
  </si>
  <si>
    <t>Ost.ochr.půdy a spod. vody</t>
  </si>
  <si>
    <t>Péče o vzhled obcí a veřejnou zeleň</t>
  </si>
  <si>
    <t xml:space="preserve">Požární ochrana - dobrovolná část </t>
  </si>
  <si>
    <t xml:space="preserve">Zastupitelstva obcí </t>
  </si>
  <si>
    <t xml:space="preserve">Činnost místní správy </t>
  </si>
  <si>
    <t>Obecné příjmy a výdaje z finančních operací</t>
  </si>
  <si>
    <t xml:space="preserve">Ostatní finanční operace pl.daní </t>
  </si>
  <si>
    <t>starosta obce</t>
  </si>
  <si>
    <t xml:space="preserve">místostarosta obce </t>
  </si>
  <si>
    <t>Návrh rozpočtu zveřejněn na úřední desce i elektronické dne :</t>
  </si>
  <si>
    <t>Vodné</t>
  </si>
  <si>
    <t>Příjmy z pronájmu pozemků</t>
  </si>
  <si>
    <t>Neinv.přijaté transf. Z VPS SR</t>
  </si>
  <si>
    <t>Dotace - výkon státní správy</t>
  </si>
  <si>
    <t>Pěstební činnost</t>
  </si>
  <si>
    <t>Mateřská školka</t>
  </si>
  <si>
    <t>Územní rozvoj</t>
  </si>
  <si>
    <t>Záležitosti bydlení, územní rozvoj</t>
  </si>
  <si>
    <t>Rozpočet obce Poděšín byl schválen obecním zastupitelstvem dne:</t>
  </si>
  <si>
    <t>Příjmy nekapit.příspěvky, náhrady</t>
  </si>
  <si>
    <t>Provoz silniční dopravy</t>
  </si>
  <si>
    <t>Volby do zast.územ.samospr.cel.</t>
  </si>
  <si>
    <t>Ostatní záležitosti kultury</t>
  </si>
  <si>
    <t>Příjmy z prodeje pozemků</t>
  </si>
  <si>
    <t>Odvody za odnětí půdy</t>
  </si>
  <si>
    <t>Ost. služ. a čin. oblast soc. péče</t>
  </si>
  <si>
    <t>Závazný ukazatel je paragraf</t>
  </si>
  <si>
    <t>Paragraf</t>
  </si>
  <si>
    <t>Položka</t>
  </si>
  <si>
    <t>VÝDAJE</t>
  </si>
  <si>
    <t>Rozpočet
2022</t>
  </si>
  <si>
    <t>Schválený rozpočet Obce Poděšín rok 2022 - Výdaje</t>
  </si>
  <si>
    <t>Kč</t>
  </si>
  <si>
    <t>Schválený rozpočet Obce Poděšín rok 2022 - Příjmy</t>
  </si>
  <si>
    <t>Rozpočet obce Poděšín na rok 2022</t>
  </si>
  <si>
    <t>Nájemné plynovod</t>
  </si>
  <si>
    <t>Příjmy Eko-kom</t>
  </si>
  <si>
    <t>Rozpočet obce na rok 2022 je sestaven jako vyrovnaný.</t>
  </si>
</sst>
</file>

<file path=xl/styles.xml><?xml version="1.0" encoding="utf-8"?>
<styleSheet xmlns="http://schemas.openxmlformats.org/spreadsheetml/2006/main">
  <numFmts count="4">
    <numFmt numFmtId="8" formatCode="#,##0.00\ &quot;Kč&quot;;[Red]\-#,##0.00\ &quot;Kč&quot;"/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.000\ _K_č_-;\-* #,##0.000\ _K_č_-;_-* &quot;-&quot;??\ _K_č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4" fontId="0" fillId="2" borderId="4" xfId="0" applyNumberFormat="1" applyFill="1" applyBorder="1" applyAlignment="1">
      <alignment horizontal="left"/>
    </xf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7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3" xfId="0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2" xfId="0" applyBorder="1"/>
    <xf numFmtId="14" fontId="0" fillId="2" borderId="3" xfId="0" applyNumberFormat="1" applyFill="1" applyBorder="1" applyAlignment="1">
      <alignment horizontal="right"/>
    </xf>
    <xf numFmtId="14" fontId="0" fillId="2" borderId="0" xfId="0" applyNumberFormat="1" applyFill="1" applyBorder="1" applyAlignment="1">
      <alignment horizontal="right"/>
    </xf>
    <xf numFmtId="14" fontId="0" fillId="2" borderId="8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164" fontId="1" fillId="3" borderId="1" xfId="1" applyNumberFormat="1" applyFont="1" applyFill="1" applyBorder="1"/>
    <xf numFmtId="164" fontId="1" fillId="3" borderId="10" xfId="1" applyNumberFormat="1" applyFont="1" applyFill="1" applyBorder="1"/>
    <xf numFmtId="164" fontId="0" fillId="4" borderId="11" xfId="1" applyNumberFormat="1" applyFont="1" applyFill="1" applyBorder="1"/>
    <xf numFmtId="164" fontId="0" fillId="4" borderId="23" xfId="1" applyNumberFormat="1" applyFont="1" applyFill="1" applyBorder="1"/>
    <xf numFmtId="164" fontId="0" fillId="4" borderId="19" xfId="1" applyNumberFormat="1" applyFont="1" applyFill="1" applyBorder="1"/>
    <xf numFmtId="164" fontId="0" fillId="4" borderId="20" xfId="1" applyNumberFormat="1" applyFont="1" applyFill="1" applyBorder="1"/>
    <xf numFmtId="164" fontId="1" fillId="3" borderId="9" xfId="1" applyNumberFormat="1" applyFont="1" applyFill="1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1" fillId="3" borderId="9" xfId="0" applyFont="1" applyFill="1" applyBorder="1"/>
    <xf numFmtId="0" fontId="0" fillId="0" borderId="0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0" fillId="4" borderId="21" xfId="1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/>
    <xf numFmtId="0" fontId="1" fillId="0" borderId="9" xfId="0" applyFont="1" applyFill="1" applyBorder="1"/>
    <xf numFmtId="164" fontId="1" fillId="0" borderId="9" xfId="1" applyNumberFormat="1" applyFont="1" applyFill="1" applyBorder="1"/>
    <xf numFmtId="164" fontId="0" fillId="0" borderId="19" xfId="1" applyNumberFormat="1" applyFont="1" applyFill="1" applyBorder="1"/>
    <xf numFmtId="0" fontId="1" fillId="0" borderId="8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3" borderId="25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8" xfId="0" applyFont="1" applyFill="1" applyBorder="1"/>
    <xf numFmtId="8" fontId="1" fillId="0" borderId="9" xfId="0" applyNumberFormat="1" applyFont="1" applyFill="1" applyBorder="1"/>
    <xf numFmtId="164" fontId="1" fillId="0" borderId="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3" fillId="0" borderId="0" xfId="0" applyFont="1" applyBorder="1"/>
    <xf numFmtId="0" fontId="1" fillId="3" borderId="9" xfId="0" applyFont="1" applyFill="1" applyBorder="1" applyAlignment="1">
      <alignment horizontal="center"/>
    </xf>
    <xf numFmtId="164" fontId="0" fillId="0" borderId="24" xfId="1" applyNumberFormat="1" applyFont="1" applyFill="1" applyBorder="1"/>
    <xf numFmtId="164" fontId="1" fillId="0" borderId="25" xfId="1" applyNumberFormat="1" applyFont="1" applyFill="1" applyBorder="1"/>
    <xf numFmtId="164" fontId="1" fillId="0" borderId="29" xfId="1" applyNumberFormat="1" applyFont="1" applyFill="1" applyBorder="1"/>
    <xf numFmtId="164" fontId="0" fillId="0" borderId="30" xfId="1" applyNumberFormat="1" applyFont="1" applyFill="1" applyBorder="1"/>
    <xf numFmtId="164" fontId="0" fillId="0" borderId="31" xfId="1" applyNumberFormat="1" applyFont="1" applyFill="1" applyBorder="1"/>
    <xf numFmtId="0" fontId="1" fillId="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Čárka 2" xfId="2"/>
    <cellStyle name="čárky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Normal="100" workbookViewId="0">
      <selection activeCell="A3" sqref="A3:G3"/>
    </sheetView>
  </sheetViews>
  <sheetFormatPr defaultRowHeight="15"/>
  <cols>
    <col min="1" max="2" width="6.7109375" style="1" customWidth="1"/>
    <col min="3" max="3" width="3.85546875" customWidth="1"/>
    <col min="4" max="4" width="55.42578125" customWidth="1"/>
    <col min="5" max="7" width="20.85546875" customWidth="1"/>
    <col min="10" max="10" width="12.42578125" bestFit="1" customWidth="1"/>
  </cols>
  <sheetData>
    <row r="1" spans="1:8" ht="23.25">
      <c r="A1" s="87" t="s">
        <v>71</v>
      </c>
      <c r="B1" s="87"/>
      <c r="C1" s="87"/>
      <c r="D1" s="87"/>
      <c r="E1" s="87"/>
      <c r="F1" s="87"/>
      <c r="G1" s="87"/>
      <c r="H1" s="47"/>
    </row>
    <row r="2" spans="1:8">
      <c r="A2" s="88" t="s">
        <v>74</v>
      </c>
      <c r="B2" s="88"/>
      <c r="C2" s="88"/>
      <c r="D2" s="88"/>
      <c r="E2" s="88"/>
      <c r="F2" s="88"/>
      <c r="G2" s="88"/>
      <c r="H2" s="47"/>
    </row>
    <row r="3" spans="1:8">
      <c r="A3" s="88" t="s">
        <v>63</v>
      </c>
      <c r="B3" s="88"/>
      <c r="C3" s="88"/>
      <c r="D3" s="88"/>
      <c r="E3" s="88"/>
      <c r="F3" s="88"/>
      <c r="G3" s="88"/>
      <c r="H3" s="47"/>
    </row>
    <row r="4" spans="1:8" s="2" customFormat="1" ht="18.75">
      <c r="A4" s="89"/>
      <c r="B4" s="89"/>
      <c r="C4" s="89"/>
      <c r="D4" s="89"/>
      <c r="E4" s="89"/>
      <c r="F4" s="89"/>
      <c r="G4" s="89"/>
      <c r="H4" s="53"/>
    </row>
    <row r="6" spans="1:8" ht="23.25">
      <c r="D6" s="79" t="s">
        <v>70</v>
      </c>
    </row>
    <row r="7" spans="1:8" ht="15.75" thickBot="1"/>
    <row r="8" spans="1:8" s="2" customFormat="1" ht="30.75" thickBot="1">
      <c r="A8" s="13"/>
      <c r="B8" s="13"/>
      <c r="C8" s="12"/>
      <c r="D8" s="12" t="s">
        <v>0</v>
      </c>
      <c r="E8" s="71"/>
      <c r="F8" s="72"/>
      <c r="G8" s="39" t="s">
        <v>67</v>
      </c>
    </row>
    <row r="9" spans="1:8" s="2" customFormat="1" ht="15.75" thickBot="1">
      <c r="A9" s="51" t="s">
        <v>64</v>
      </c>
      <c r="B9" s="51" t="s">
        <v>65</v>
      </c>
      <c r="C9" s="8"/>
      <c r="D9" s="8"/>
      <c r="E9" s="73"/>
      <c r="F9" s="74"/>
      <c r="G9" s="86" t="s">
        <v>69</v>
      </c>
    </row>
    <row r="10" spans="1:8" s="2" customFormat="1" ht="15.75" thickBot="1">
      <c r="A10" s="14"/>
      <c r="B10" s="14" t="s">
        <v>3</v>
      </c>
      <c r="C10" s="8"/>
      <c r="D10" s="8" t="s">
        <v>7</v>
      </c>
      <c r="E10" s="75"/>
      <c r="F10" s="64"/>
      <c r="G10" s="41">
        <f>SUM(G11:G22)</f>
        <v>4379500</v>
      </c>
    </row>
    <row r="11" spans="1:8">
      <c r="A11" s="15"/>
      <c r="B11" s="15">
        <v>1111</v>
      </c>
      <c r="C11" s="9"/>
      <c r="D11" s="9" t="s">
        <v>8</v>
      </c>
      <c r="E11" s="77"/>
      <c r="F11" s="59"/>
      <c r="G11" s="42">
        <v>650000</v>
      </c>
    </row>
    <row r="12" spans="1:8">
      <c r="A12" s="16"/>
      <c r="B12" s="16">
        <v>1112</v>
      </c>
      <c r="C12" s="10"/>
      <c r="D12" s="10" t="s">
        <v>9</v>
      </c>
      <c r="E12" s="77"/>
      <c r="F12" s="59"/>
      <c r="G12" s="42">
        <v>34500</v>
      </c>
    </row>
    <row r="13" spans="1:8">
      <c r="A13" s="16"/>
      <c r="B13" s="16">
        <v>1113</v>
      </c>
      <c r="C13" s="10"/>
      <c r="D13" s="10" t="s">
        <v>10</v>
      </c>
      <c r="E13" s="77"/>
      <c r="F13" s="59"/>
      <c r="G13" s="42">
        <v>120000</v>
      </c>
    </row>
    <row r="14" spans="1:8">
      <c r="A14" s="16"/>
      <c r="B14" s="16">
        <v>1121</v>
      </c>
      <c r="C14" s="10"/>
      <c r="D14" s="10" t="s">
        <v>11</v>
      </c>
      <c r="E14" s="77"/>
      <c r="F14" s="59"/>
      <c r="G14" s="42">
        <v>950000</v>
      </c>
    </row>
    <row r="15" spans="1:8">
      <c r="A15" s="16"/>
      <c r="B15" s="16">
        <v>1122</v>
      </c>
      <c r="C15" s="10"/>
      <c r="D15" s="10" t="s">
        <v>12</v>
      </c>
      <c r="E15" s="77"/>
      <c r="F15" s="59"/>
      <c r="G15" s="42">
        <v>160000</v>
      </c>
    </row>
    <row r="16" spans="1:8">
      <c r="A16" s="16"/>
      <c r="B16" s="16">
        <v>1211</v>
      </c>
      <c r="C16" s="10"/>
      <c r="D16" s="10" t="s">
        <v>13</v>
      </c>
      <c r="E16" s="77"/>
      <c r="F16" s="59"/>
      <c r="G16" s="42">
        <v>2100000</v>
      </c>
    </row>
    <row r="17" spans="1:11">
      <c r="A17" s="16"/>
      <c r="B17" s="16">
        <v>1334</v>
      </c>
      <c r="C17" s="10"/>
      <c r="D17" s="10" t="s">
        <v>61</v>
      </c>
      <c r="E17" s="77"/>
      <c r="F17" s="59"/>
      <c r="G17" s="42">
        <v>2000</v>
      </c>
    </row>
    <row r="18" spans="1:11">
      <c r="A18" s="16"/>
      <c r="B18" s="16">
        <v>1340</v>
      </c>
      <c r="C18" s="10"/>
      <c r="D18" s="10" t="s">
        <v>14</v>
      </c>
      <c r="E18" s="77"/>
      <c r="F18" s="59"/>
      <c r="G18" s="42">
        <v>115000</v>
      </c>
    </row>
    <row r="19" spans="1:11">
      <c r="A19" s="16"/>
      <c r="B19" s="16">
        <v>1341</v>
      </c>
      <c r="C19" s="10"/>
      <c r="D19" s="10" t="s">
        <v>15</v>
      </c>
      <c r="E19" s="77"/>
      <c r="F19" s="59"/>
      <c r="G19" s="42">
        <v>5000</v>
      </c>
    </row>
    <row r="20" spans="1:11">
      <c r="A20" s="16"/>
      <c r="B20" s="16">
        <v>1361</v>
      </c>
      <c r="C20" s="10"/>
      <c r="D20" s="10" t="s">
        <v>16</v>
      </c>
      <c r="E20" s="77"/>
      <c r="F20" s="59"/>
      <c r="G20" s="42">
        <v>1000</v>
      </c>
    </row>
    <row r="21" spans="1:11">
      <c r="A21" s="16"/>
      <c r="B21" s="16">
        <v>1381</v>
      </c>
      <c r="C21" s="10"/>
      <c r="D21" s="10" t="s">
        <v>17</v>
      </c>
      <c r="E21" s="77"/>
      <c r="F21" s="59"/>
      <c r="G21" s="42">
        <v>26000</v>
      </c>
    </row>
    <row r="22" spans="1:11" ht="15.75" thickBot="1">
      <c r="A22" s="17"/>
      <c r="B22" s="17">
        <v>1511</v>
      </c>
      <c r="C22" s="11"/>
      <c r="D22" s="11" t="s">
        <v>18</v>
      </c>
      <c r="E22" s="78"/>
      <c r="F22" s="81"/>
      <c r="G22" s="43">
        <v>216000</v>
      </c>
    </row>
    <row r="23" spans="1:11" s="2" customFormat="1" ht="15.75" thickBot="1">
      <c r="A23" s="14"/>
      <c r="B23" s="14" t="s">
        <v>4</v>
      </c>
      <c r="C23" s="8"/>
      <c r="D23" s="8" t="s">
        <v>19</v>
      </c>
      <c r="E23" s="75"/>
      <c r="F23" s="82"/>
      <c r="G23" s="40">
        <f>SUM(G24:G31)</f>
        <v>1247000</v>
      </c>
    </row>
    <row r="24" spans="1:11">
      <c r="A24" s="16">
        <v>1012</v>
      </c>
      <c r="B24" s="16">
        <v>2131</v>
      </c>
      <c r="C24" s="10"/>
      <c r="D24" s="10" t="s">
        <v>48</v>
      </c>
      <c r="E24" s="77"/>
      <c r="F24" s="59"/>
      <c r="G24" s="42">
        <v>21000</v>
      </c>
    </row>
    <row r="25" spans="1:11">
      <c r="A25" s="16">
        <v>1032</v>
      </c>
      <c r="B25" s="16">
        <v>2131</v>
      </c>
      <c r="C25" s="10"/>
      <c r="D25" s="10" t="s">
        <v>48</v>
      </c>
      <c r="E25" s="77"/>
      <c r="F25" s="59"/>
      <c r="G25" s="42">
        <v>90000</v>
      </c>
    </row>
    <row r="26" spans="1:11">
      <c r="A26" s="16">
        <v>2310</v>
      </c>
      <c r="B26" s="16">
        <v>2111</v>
      </c>
      <c r="C26" s="10"/>
      <c r="D26" s="10" t="s">
        <v>47</v>
      </c>
      <c r="E26" s="77"/>
      <c r="F26" s="59"/>
      <c r="G26" s="42">
        <v>228000</v>
      </c>
    </row>
    <row r="27" spans="1:11" s="2" customFormat="1">
      <c r="A27" s="16">
        <v>3111</v>
      </c>
      <c r="B27" s="16">
        <v>2324</v>
      </c>
      <c r="C27" s="10"/>
      <c r="D27" s="10" t="s">
        <v>56</v>
      </c>
      <c r="E27" s="77"/>
      <c r="F27" s="59"/>
      <c r="G27" s="42">
        <v>39000</v>
      </c>
      <c r="H27"/>
      <c r="I27"/>
      <c r="J27"/>
      <c r="K27"/>
    </row>
    <row r="28" spans="1:11">
      <c r="A28" s="16">
        <v>3392</v>
      </c>
      <c r="B28" s="16">
        <v>2132</v>
      </c>
      <c r="C28" s="10"/>
      <c r="D28" s="10" t="s">
        <v>29</v>
      </c>
      <c r="E28" s="77"/>
      <c r="F28" s="59"/>
      <c r="G28" s="42">
        <v>38000</v>
      </c>
    </row>
    <row r="29" spans="1:11">
      <c r="A29" s="16">
        <v>3633</v>
      </c>
      <c r="B29" s="16">
        <v>2139</v>
      </c>
      <c r="C29" s="10"/>
      <c r="D29" s="10" t="s">
        <v>72</v>
      </c>
      <c r="E29" s="77"/>
      <c r="F29" s="59"/>
      <c r="G29" s="42">
        <v>22000</v>
      </c>
    </row>
    <row r="30" spans="1:11">
      <c r="A30" s="16">
        <v>3639</v>
      </c>
      <c r="B30" s="16">
        <v>2119</v>
      </c>
      <c r="C30" s="10"/>
      <c r="D30" s="10" t="s">
        <v>60</v>
      </c>
      <c r="E30" s="77"/>
      <c r="F30" s="59"/>
      <c r="G30" s="42">
        <v>777000</v>
      </c>
    </row>
    <row r="31" spans="1:11" ht="15.75" thickBot="1">
      <c r="A31" s="16">
        <v>3725</v>
      </c>
      <c r="B31" s="16">
        <v>2324</v>
      </c>
      <c r="C31" s="10"/>
      <c r="D31" s="10" t="s">
        <v>73</v>
      </c>
      <c r="E31" s="77"/>
      <c r="F31" s="59"/>
      <c r="G31" s="42">
        <v>32000</v>
      </c>
      <c r="K31" s="2"/>
    </row>
    <row r="32" spans="1:11" s="2" customFormat="1" ht="15.75" thickBot="1">
      <c r="A32" s="13"/>
      <c r="B32" s="13" t="s">
        <v>5</v>
      </c>
      <c r="C32" s="12"/>
      <c r="D32" s="12" t="s">
        <v>22</v>
      </c>
      <c r="E32" s="83"/>
      <c r="F32" s="82"/>
      <c r="G32" s="40">
        <f>SUM(G33:G34)</f>
        <v>173500</v>
      </c>
    </row>
    <row r="33" spans="1:11">
      <c r="A33" s="15"/>
      <c r="B33" s="15">
        <v>4111</v>
      </c>
      <c r="C33" s="9"/>
      <c r="D33" s="9" t="s">
        <v>49</v>
      </c>
      <c r="E33" s="85"/>
      <c r="F33" s="81"/>
      <c r="G33" s="42">
        <v>103000</v>
      </c>
      <c r="K33" s="2"/>
    </row>
    <row r="34" spans="1:11" ht="15.75" thickBot="1">
      <c r="A34" s="28"/>
      <c r="B34" s="28">
        <v>4112</v>
      </c>
      <c r="C34" s="29"/>
      <c r="D34" s="29" t="s">
        <v>50</v>
      </c>
      <c r="E34" s="84"/>
      <c r="F34" s="81"/>
      <c r="G34" s="43">
        <v>70500</v>
      </c>
    </row>
    <row r="35" spans="1:11" s="2" customFormat="1" ht="15.75" thickBot="1">
      <c r="A35" s="13"/>
      <c r="B35" s="13"/>
      <c r="C35" s="12"/>
      <c r="D35" s="12" t="s">
        <v>6</v>
      </c>
      <c r="E35" s="83"/>
      <c r="F35" s="82"/>
      <c r="G35" s="40">
        <f>G10+G23+G32</f>
        <v>5800000</v>
      </c>
    </row>
    <row r="36" spans="1:11">
      <c r="A36" s="50"/>
      <c r="B36" s="50"/>
      <c r="C36" s="47"/>
      <c r="D36" s="47"/>
      <c r="E36" s="62"/>
      <c r="F36" s="62"/>
      <c r="G36" s="62"/>
      <c r="H36" s="47"/>
    </row>
    <row r="37" spans="1:11">
      <c r="A37" s="50"/>
      <c r="B37" s="50"/>
      <c r="C37" s="47"/>
      <c r="D37" s="47"/>
      <c r="E37" s="47"/>
      <c r="F37" s="47"/>
      <c r="G37" s="47"/>
      <c r="H37" s="47"/>
    </row>
    <row r="38" spans="1:11">
      <c r="A38" s="50"/>
      <c r="B38" s="50"/>
      <c r="C38" s="47"/>
      <c r="D38" s="47"/>
      <c r="E38" s="47"/>
      <c r="F38" s="47"/>
      <c r="G38" s="47"/>
      <c r="H38" s="47"/>
    </row>
    <row r="39" spans="1:11">
      <c r="A39" s="50"/>
      <c r="B39" s="50"/>
      <c r="C39" s="47"/>
      <c r="D39" s="47"/>
      <c r="E39" s="47"/>
      <c r="F39" s="47"/>
      <c r="G39" s="47"/>
      <c r="H39" s="47"/>
    </row>
    <row r="72" spans="1:10" ht="23.25">
      <c r="A72" s="50"/>
      <c r="B72" s="50"/>
      <c r="C72" s="47"/>
      <c r="D72" s="79" t="s">
        <v>68</v>
      </c>
      <c r="E72" s="47"/>
      <c r="F72" s="47"/>
      <c r="G72" s="47"/>
    </row>
    <row r="73" spans="1:10">
      <c r="A73" s="50"/>
      <c r="B73" s="50"/>
      <c r="C73" s="47"/>
      <c r="D73" s="47"/>
      <c r="E73" s="47"/>
      <c r="F73" s="47"/>
      <c r="G73" s="47"/>
    </row>
    <row r="74" spans="1:10" s="47" customFormat="1" ht="15.75" thickBot="1">
      <c r="A74" s="48"/>
      <c r="B74" s="48"/>
      <c r="C74" s="48"/>
      <c r="D74" s="48"/>
      <c r="E74" s="48"/>
      <c r="F74" s="48"/>
      <c r="G74" s="48"/>
    </row>
    <row r="75" spans="1:10" ht="30.75" thickBot="1">
      <c r="A75" s="13"/>
      <c r="B75" s="13"/>
      <c r="C75" s="12"/>
      <c r="D75" s="12" t="s">
        <v>0</v>
      </c>
      <c r="E75" s="71"/>
      <c r="F75" s="72"/>
      <c r="G75" s="70" t="str">
        <f>G8</f>
        <v>Rozpočet
2022</v>
      </c>
    </row>
    <row r="76" spans="1:10" ht="15.75" thickBot="1">
      <c r="A76" s="51"/>
      <c r="B76" s="14"/>
      <c r="C76" s="8"/>
      <c r="D76" s="8"/>
      <c r="E76" s="73"/>
      <c r="F76" s="74"/>
      <c r="G76" s="80" t="s">
        <v>69</v>
      </c>
    </row>
    <row r="77" spans="1:10" ht="15.75" thickBot="1">
      <c r="A77" s="51" t="s">
        <v>64</v>
      </c>
      <c r="B77" s="19"/>
      <c r="C77" s="23"/>
      <c r="D77" s="66" t="s">
        <v>66</v>
      </c>
      <c r="E77" s="73"/>
      <c r="F77" s="63"/>
      <c r="G77" s="49"/>
      <c r="H77" s="2"/>
      <c r="I77" s="2"/>
      <c r="J77" s="2"/>
    </row>
    <row r="78" spans="1:10">
      <c r="A78" s="18">
        <v>1031</v>
      </c>
      <c r="B78" s="20"/>
      <c r="C78" s="24"/>
      <c r="D78" s="67" t="s">
        <v>51</v>
      </c>
      <c r="E78" s="76"/>
      <c r="F78" s="65"/>
      <c r="G78" s="44">
        <v>40000</v>
      </c>
    </row>
    <row r="79" spans="1:10">
      <c r="A79" s="16">
        <v>2212</v>
      </c>
      <c r="B79" s="21"/>
      <c r="C79" s="25"/>
      <c r="D79" s="68" t="s">
        <v>24</v>
      </c>
      <c r="E79" s="77"/>
      <c r="F79" s="59"/>
      <c r="G79" s="45">
        <v>573000</v>
      </c>
    </row>
    <row r="80" spans="1:10">
      <c r="A80" s="16">
        <v>2219</v>
      </c>
      <c r="B80" s="21"/>
      <c r="C80" s="25"/>
      <c r="D80" s="68" t="s">
        <v>57</v>
      </c>
      <c r="E80" s="77"/>
      <c r="F80" s="59"/>
      <c r="G80" s="45">
        <v>4000</v>
      </c>
    </row>
    <row r="81" spans="1:7">
      <c r="A81" s="16">
        <v>2292</v>
      </c>
      <c r="B81" s="21"/>
      <c r="C81" s="25"/>
      <c r="D81" s="68" t="s">
        <v>25</v>
      </c>
      <c r="E81" s="77"/>
      <c r="F81" s="59"/>
      <c r="G81" s="45">
        <v>6000</v>
      </c>
    </row>
    <row r="82" spans="1:7">
      <c r="A82" s="16">
        <v>2310</v>
      </c>
      <c r="B82" s="21"/>
      <c r="C82" s="25"/>
      <c r="D82" s="68" t="s">
        <v>20</v>
      </c>
      <c r="E82" s="77"/>
      <c r="F82" s="59"/>
      <c r="G82" s="45">
        <v>843000</v>
      </c>
    </row>
    <row r="83" spans="1:7">
      <c r="A83" s="16">
        <v>2321</v>
      </c>
      <c r="B83" s="21"/>
      <c r="C83" s="25"/>
      <c r="D83" s="68" t="s">
        <v>26</v>
      </c>
      <c r="E83" s="77"/>
      <c r="F83" s="59"/>
      <c r="G83" s="45">
        <v>5000</v>
      </c>
    </row>
    <row r="84" spans="1:7">
      <c r="A84" s="16">
        <v>3111</v>
      </c>
      <c r="B84" s="21"/>
      <c r="C84" s="25"/>
      <c r="D84" s="68" t="s">
        <v>52</v>
      </c>
      <c r="E84" s="77"/>
      <c r="F84" s="59"/>
      <c r="G84" s="45">
        <v>251000</v>
      </c>
    </row>
    <row r="85" spans="1:7">
      <c r="A85" s="16">
        <v>3314</v>
      </c>
      <c r="B85" s="21"/>
      <c r="C85" s="25"/>
      <c r="D85" s="68" t="s">
        <v>27</v>
      </c>
      <c r="E85" s="77"/>
      <c r="F85" s="59"/>
      <c r="G85" s="45">
        <v>15000</v>
      </c>
    </row>
    <row r="86" spans="1:7">
      <c r="A86" s="16">
        <v>3319</v>
      </c>
      <c r="B86" s="21"/>
      <c r="C86" s="25"/>
      <c r="D86" s="68" t="s">
        <v>59</v>
      </c>
      <c r="E86" s="77"/>
      <c r="F86" s="59"/>
      <c r="G86" s="45">
        <v>70000</v>
      </c>
    </row>
    <row r="87" spans="1:7">
      <c r="A87" s="16">
        <v>3341</v>
      </c>
      <c r="B87" s="21"/>
      <c r="C87" s="25"/>
      <c r="D87" s="68" t="s">
        <v>28</v>
      </c>
      <c r="E87" s="77"/>
      <c r="F87" s="59"/>
      <c r="G87" s="45">
        <v>9000</v>
      </c>
    </row>
    <row r="88" spans="1:7">
      <c r="A88" s="16">
        <v>3392</v>
      </c>
      <c r="B88" s="21"/>
      <c r="C88" s="25"/>
      <c r="D88" s="68" t="s">
        <v>29</v>
      </c>
      <c r="E88" s="77"/>
      <c r="F88" s="59"/>
      <c r="G88" s="45">
        <v>54000</v>
      </c>
    </row>
    <row r="89" spans="1:7">
      <c r="A89" s="16">
        <v>3399</v>
      </c>
      <c r="B89" s="21"/>
      <c r="C89" s="25"/>
      <c r="D89" s="68" t="s">
        <v>30</v>
      </c>
      <c r="E89" s="77"/>
      <c r="F89" s="59"/>
      <c r="G89" s="45">
        <v>24000</v>
      </c>
    </row>
    <row r="90" spans="1:7">
      <c r="A90" s="16">
        <v>3421</v>
      </c>
      <c r="B90" s="21"/>
      <c r="C90" s="25"/>
      <c r="D90" s="68" t="s">
        <v>31</v>
      </c>
      <c r="E90" s="77"/>
      <c r="F90" s="59"/>
      <c r="G90" s="45">
        <v>2480000</v>
      </c>
    </row>
    <row r="91" spans="1:7">
      <c r="A91" s="16">
        <v>3631</v>
      </c>
      <c r="B91" s="21"/>
      <c r="C91" s="25"/>
      <c r="D91" s="68" t="s">
        <v>32</v>
      </c>
      <c r="E91" s="77"/>
      <c r="F91" s="59"/>
      <c r="G91" s="45">
        <v>35000</v>
      </c>
    </row>
    <row r="92" spans="1:7">
      <c r="A92" s="16">
        <v>3636</v>
      </c>
      <c r="B92" s="21"/>
      <c r="C92" s="25"/>
      <c r="D92" s="68" t="s">
        <v>53</v>
      </c>
      <c r="E92" s="77"/>
      <c r="F92" s="59"/>
      <c r="G92" s="45">
        <v>2000</v>
      </c>
    </row>
    <row r="93" spans="1:7">
      <c r="A93" s="16">
        <v>3639</v>
      </c>
      <c r="B93" s="21"/>
      <c r="C93" s="25"/>
      <c r="D93" s="68" t="s">
        <v>21</v>
      </c>
      <c r="E93" s="77"/>
      <c r="F93" s="59"/>
      <c r="G93" s="45">
        <v>35000</v>
      </c>
    </row>
    <row r="94" spans="1:7">
      <c r="A94" s="16">
        <v>3699</v>
      </c>
      <c r="B94" s="21"/>
      <c r="C94" s="25"/>
      <c r="D94" s="68" t="s">
        <v>54</v>
      </c>
      <c r="E94" s="77"/>
      <c r="F94" s="59"/>
      <c r="G94" s="45">
        <v>58000</v>
      </c>
    </row>
    <row r="95" spans="1:7">
      <c r="A95" s="16">
        <v>3721</v>
      </c>
      <c r="B95" s="21"/>
      <c r="C95" s="25"/>
      <c r="D95" s="68" t="s">
        <v>33</v>
      </c>
      <c r="E95" s="77"/>
      <c r="F95" s="59"/>
      <c r="G95" s="45">
        <v>10000</v>
      </c>
    </row>
    <row r="96" spans="1:7">
      <c r="A96" s="16">
        <v>3722</v>
      </c>
      <c r="B96" s="21"/>
      <c r="C96" s="25"/>
      <c r="D96" s="68" t="s">
        <v>34</v>
      </c>
      <c r="E96" s="77"/>
      <c r="F96" s="59"/>
      <c r="G96" s="45">
        <v>174000</v>
      </c>
    </row>
    <row r="97" spans="1:11">
      <c r="A97" s="16">
        <v>3723</v>
      </c>
      <c r="B97" s="21"/>
      <c r="C97" s="25"/>
      <c r="D97" s="68" t="s">
        <v>35</v>
      </c>
      <c r="E97" s="77"/>
      <c r="F97" s="59"/>
      <c r="G97" s="45">
        <v>106000</v>
      </c>
    </row>
    <row r="98" spans="1:11">
      <c r="A98" s="16">
        <v>3725</v>
      </c>
      <c r="B98" s="21"/>
      <c r="C98" s="25"/>
      <c r="D98" s="68" t="s">
        <v>36</v>
      </c>
      <c r="E98" s="77"/>
      <c r="F98" s="59"/>
      <c r="G98" s="45">
        <v>10000</v>
      </c>
    </row>
    <row r="99" spans="1:11">
      <c r="A99" s="16">
        <v>3739</v>
      </c>
      <c r="B99" s="21"/>
      <c r="C99" s="25"/>
      <c r="D99" s="68" t="s">
        <v>37</v>
      </c>
      <c r="E99" s="77"/>
      <c r="F99" s="59"/>
      <c r="G99" s="45">
        <v>27000</v>
      </c>
    </row>
    <row r="100" spans="1:11">
      <c r="A100" s="16">
        <v>3745</v>
      </c>
      <c r="B100" s="21"/>
      <c r="C100" s="25"/>
      <c r="D100" s="68" t="s">
        <v>38</v>
      </c>
      <c r="E100" s="77"/>
      <c r="F100" s="59"/>
      <c r="G100" s="45">
        <v>87000</v>
      </c>
    </row>
    <row r="101" spans="1:11">
      <c r="A101" s="16">
        <v>4359</v>
      </c>
      <c r="B101" s="21"/>
      <c r="C101" s="25"/>
      <c r="D101" s="68" t="s">
        <v>62</v>
      </c>
      <c r="E101" s="77"/>
      <c r="F101" s="59"/>
      <c r="G101" s="45">
        <v>4000</v>
      </c>
    </row>
    <row r="102" spans="1:11">
      <c r="A102" s="16">
        <v>5512</v>
      </c>
      <c r="B102" s="21"/>
      <c r="C102" s="25"/>
      <c r="D102" s="68" t="s">
        <v>39</v>
      </c>
      <c r="E102" s="77"/>
      <c r="F102" s="59"/>
      <c r="G102" s="45">
        <v>18000</v>
      </c>
    </row>
    <row r="103" spans="1:11" s="2" customFormat="1">
      <c r="A103" s="16">
        <v>6112</v>
      </c>
      <c r="B103" s="21"/>
      <c r="C103" s="25"/>
      <c r="D103" s="68" t="s">
        <v>40</v>
      </c>
      <c r="E103" s="77"/>
      <c r="F103" s="59"/>
      <c r="G103" s="45">
        <v>368000</v>
      </c>
      <c r="H103"/>
      <c r="I103"/>
      <c r="J103"/>
      <c r="K103"/>
    </row>
    <row r="104" spans="1:11" s="2" customFormat="1">
      <c r="A104" s="16">
        <v>6115</v>
      </c>
      <c r="B104" s="21"/>
      <c r="C104" s="25"/>
      <c r="D104" s="68" t="s">
        <v>58</v>
      </c>
      <c r="E104" s="77"/>
      <c r="F104" s="59"/>
      <c r="G104" s="45">
        <v>6000</v>
      </c>
      <c r="H104"/>
      <c r="I104"/>
      <c r="J104"/>
      <c r="K104"/>
    </row>
    <row r="105" spans="1:11" s="2" customFormat="1">
      <c r="A105" s="16">
        <v>6171</v>
      </c>
      <c r="B105" s="21"/>
      <c r="C105" s="25"/>
      <c r="D105" s="68" t="s">
        <v>41</v>
      </c>
      <c r="E105" s="77"/>
      <c r="F105" s="59"/>
      <c r="G105" s="45">
        <v>321000</v>
      </c>
      <c r="H105"/>
      <c r="I105"/>
      <c r="J105"/>
      <c r="K105"/>
    </row>
    <row r="106" spans="1:11">
      <c r="A106" s="16">
        <v>6310</v>
      </c>
      <c r="B106" s="21"/>
      <c r="C106" s="25"/>
      <c r="D106" s="68" t="s">
        <v>42</v>
      </c>
      <c r="E106" s="77"/>
      <c r="F106" s="59"/>
      <c r="G106" s="45">
        <v>5000</v>
      </c>
      <c r="K106" s="2"/>
    </row>
    <row r="107" spans="1:11" ht="15.75" thickBot="1">
      <c r="A107" s="17">
        <v>6399</v>
      </c>
      <c r="B107" s="22"/>
      <c r="C107" s="26"/>
      <c r="D107" s="69" t="s">
        <v>43</v>
      </c>
      <c r="E107" s="78"/>
      <c r="F107" s="60"/>
      <c r="G107" s="54">
        <v>160000</v>
      </c>
    </row>
    <row r="108" spans="1:11" s="57" customFormat="1" ht="15.75" thickBot="1">
      <c r="A108" s="14"/>
      <c r="B108" s="19"/>
      <c r="C108" s="23"/>
      <c r="D108" s="66" t="s">
        <v>23</v>
      </c>
      <c r="E108" s="75"/>
      <c r="F108" s="64"/>
      <c r="G108" s="46">
        <f>SUM(G78:G107)</f>
        <v>5800000</v>
      </c>
    </row>
    <row r="109" spans="1:11" s="57" customFormat="1">
      <c r="A109" s="61"/>
      <c r="B109" s="61"/>
      <c r="E109" s="62"/>
      <c r="F109" s="62"/>
      <c r="G109" s="62"/>
    </row>
    <row r="110" spans="1:11">
      <c r="A110" s="52"/>
      <c r="B110" s="52"/>
      <c r="C110" s="53"/>
      <c r="D110" s="53"/>
      <c r="E110" s="55"/>
      <c r="F110" s="56"/>
      <c r="G110" s="55"/>
      <c r="H110" s="53"/>
      <c r="I110" s="2"/>
      <c r="J110" s="2"/>
    </row>
    <row r="111" spans="1:11">
      <c r="A111" s="50"/>
      <c r="B111" s="50"/>
      <c r="C111" s="47"/>
      <c r="D111" s="47"/>
      <c r="E111" s="57"/>
      <c r="F111" s="58"/>
      <c r="G111" s="57"/>
      <c r="H111" s="47"/>
    </row>
    <row r="112" spans="1:11">
      <c r="A112" s="50"/>
      <c r="B112" s="50"/>
      <c r="C112" s="47"/>
      <c r="D112" s="47"/>
      <c r="E112" s="57"/>
      <c r="F112" s="57"/>
      <c r="G112" s="57"/>
      <c r="H112" s="47"/>
    </row>
    <row r="113" spans="1:10">
      <c r="A113" s="52"/>
      <c r="B113" s="52"/>
      <c r="C113" s="53"/>
      <c r="D113" s="53"/>
      <c r="E113" s="55"/>
      <c r="F113" s="55"/>
      <c r="G113" s="55"/>
      <c r="H113" s="53"/>
      <c r="I113" s="2"/>
      <c r="J113" s="2"/>
    </row>
    <row r="114" spans="1:10">
      <c r="A114" s="50"/>
      <c r="B114" s="50"/>
      <c r="C114" s="47"/>
      <c r="D114" s="47"/>
      <c r="E114" s="57"/>
      <c r="F114" s="57"/>
      <c r="G114" s="57"/>
      <c r="H114" s="47"/>
    </row>
    <row r="115" spans="1:10" ht="15.75" thickBot="1"/>
    <row r="116" spans="1:10">
      <c r="A116" s="33" t="s">
        <v>46</v>
      </c>
      <c r="B116" s="34"/>
      <c r="C116" s="34"/>
      <c r="D116" s="34"/>
      <c r="E116" s="30">
        <v>44523</v>
      </c>
      <c r="F116" s="27" t="s">
        <v>2</v>
      </c>
      <c r="G116" s="3">
        <v>44178</v>
      </c>
    </row>
    <row r="117" spans="1:10">
      <c r="A117" s="35" t="s">
        <v>55</v>
      </c>
      <c r="B117" s="36"/>
      <c r="C117" s="36"/>
      <c r="D117" s="36"/>
      <c r="E117" s="31">
        <v>44543</v>
      </c>
      <c r="F117" s="4"/>
      <c r="G117" s="5"/>
    </row>
    <row r="118" spans="1:10" ht="15.75" thickBot="1">
      <c r="A118" s="37" t="s">
        <v>1</v>
      </c>
      <c r="B118" s="38"/>
      <c r="C118" s="38"/>
      <c r="D118" s="38"/>
      <c r="E118" s="32">
        <v>44544</v>
      </c>
      <c r="F118" s="6"/>
      <c r="G118" s="7"/>
    </row>
    <row r="121" spans="1:10">
      <c r="D121" t="s">
        <v>45</v>
      </c>
      <c r="E121" t="s">
        <v>44</v>
      </c>
    </row>
  </sheetData>
  <mergeCells count="4">
    <mergeCell ref="A1:G1"/>
    <mergeCell ref="A2:G2"/>
    <mergeCell ref="A3:G3"/>
    <mergeCell ref="A4:G4"/>
  </mergeCells>
  <pageMargins left="0.23622047244094491" right="0.23622047244094491" top="0.35433070866141736" bottom="0.35433070866141736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Dubský</dc:creator>
  <cp:lastModifiedBy>DELL</cp:lastModifiedBy>
  <cp:lastPrinted>2021-12-09T20:03:04Z</cp:lastPrinted>
  <dcterms:created xsi:type="dcterms:W3CDTF">2017-11-30T08:55:13Z</dcterms:created>
  <dcterms:modified xsi:type="dcterms:W3CDTF">2021-12-14T14:18:26Z</dcterms:modified>
</cp:coreProperties>
</file>