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3050" yWindow="0" windowWidth="15360" windowHeight="16440"/>
  </bookViews>
  <sheets>
    <sheet name="List1" sheetId="1" r:id="rId1"/>
    <sheet name="List2" sheetId="2" r:id="rId2"/>
    <sheet name="List3" sheetId="3" r:id="rId3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74" i="1"/>
  <c r="G105"/>
  <c r="G31" l="1"/>
  <c r="G22" l="1"/>
  <c r="G10"/>
  <c r="G33" l="1"/>
</calcChain>
</file>

<file path=xl/sharedStrings.xml><?xml version="1.0" encoding="utf-8"?>
<sst xmlns="http://schemas.openxmlformats.org/spreadsheetml/2006/main" count="77" uniqueCount="73">
  <si>
    <t>Název</t>
  </si>
  <si>
    <t>a zveřejněn na úřední desce i elektronické dne :</t>
  </si>
  <si>
    <t>Sňato:</t>
  </si>
  <si>
    <t>1XXX</t>
  </si>
  <si>
    <t>2xxx</t>
  </si>
  <si>
    <t>4xxx</t>
  </si>
  <si>
    <t xml:space="preserve">PŘÍJMY CELKEM </t>
  </si>
  <si>
    <t xml:space="preserve">Daňové příjmy </t>
  </si>
  <si>
    <t>Daň z příjmů fyzických osob placená plátci</t>
  </si>
  <si>
    <t>Daň z příjmů fyzických osob placená poplatníky</t>
  </si>
  <si>
    <t>Daň z příjmů fyzických osob vybíraná srážkou</t>
  </si>
  <si>
    <t>Daň z příjmů právnických osob</t>
  </si>
  <si>
    <t>Daň z přidané hodnoty</t>
  </si>
  <si>
    <t>Poplatek ze psů</t>
  </si>
  <si>
    <t>Správní poplatky</t>
  </si>
  <si>
    <t>Daň z hazardních her</t>
  </si>
  <si>
    <t>Daň z nemovitých věcí</t>
  </si>
  <si>
    <t>Nedaňové příjmy</t>
  </si>
  <si>
    <t>Pitná voda</t>
  </si>
  <si>
    <t xml:space="preserve">Kom. služby a územní rozvoj j.n. </t>
  </si>
  <si>
    <t>Přijaté transfery</t>
  </si>
  <si>
    <t>VÝDAJE CELKEM</t>
  </si>
  <si>
    <t>Silnice</t>
  </si>
  <si>
    <t xml:space="preserve">Kanalizace a ČOV </t>
  </si>
  <si>
    <t>Činnosti knihovnické</t>
  </si>
  <si>
    <t>Rozhlas a televize</t>
  </si>
  <si>
    <t>Zájmová činnost v kultuře</t>
  </si>
  <si>
    <t>Ost. zálež. kult. cír. a sděl. prostř.</t>
  </si>
  <si>
    <t xml:space="preserve">Veřejné osvětlení </t>
  </si>
  <si>
    <t xml:space="preserve">Sběr a svoz nebezp. odpdů </t>
  </si>
  <si>
    <t>Sběr a svoz komunálních odpadů</t>
  </si>
  <si>
    <t>Sběr a svoz ostatních odpadů</t>
  </si>
  <si>
    <t xml:space="preserve">Využívání a zneško. kom. odpadů </t>
  </si>
  <si>
    <t>Ost.ochr.půdy a spod. vody</t>
  </si>
  <si>
    <t>Péče o vzhled obcí a veřejnou zeleň</t>
  </si>
  <si>
    <t xml:space="preserve">Požární ochrana - dobrovolná část </t>
  </si>
  <si>
    <t xml:space="preserve">Zastupitelstva obcí </t>
  </si>
  <si>
    <t xml:space="preserve">Činnost místní správy </t>
  </si>
  <si>
    <t>Obecné příjmy a výdaje z finančních operací</t>
  </si>
  <si>
    <t xml:space="preserve">Ostatní finanční operace pl.daní </t>
  </si>
  <si>
    <t>starosta obce</t>
  </si>
  <si>
    <t xml:space="preserve">místostarosta obce </t>
  </si>
  <si>
    <t>Návrh rozpočtu zveřejněn na úřední desce i elektronické dne :</t>
  </si>
  <si>
    <t>Pěstební činnost</t>
  </si>
  <si>
    <t>Mateřská školka</t>
  </si>
  <si>
    <t>Rozpočet obce Poděšín byl schválen obecním zastupitelstvem dne:</t>
  </si>
  <si>
    <t>Provoz silniční dopravy</t>
  </si>
  <si>
    <t>Závazný ukazatel je paragraf</t>
  </si>
  <si>
    <t>Paragraf</t>
  </si>
  <si>
    <t>Položka</t>
  </si>
  <si>
    <t>VÝDAJE</t>
  </si>
  <si>
    <t>Kč</t>
  </si>
  <si>
    <t>Rozpočet obce Poděšín na rok 2023</t>
  </si>
  <si>
    <t>Rozpočet obce na rok 2023 je sestaven jako vyrovnaný.</t>
  </si>
  <si>
    <t>Schválený rozpočet Obce Poděšín rok 2023 - Příjmy</t>
  </si>
  <si>
    <t>Schválený rozpočet Obce Poděšín rok 2023 - Výdaje</t>
  </si>
  <si>
    <t>Příjmy Zemědělská činnost</t>
  </si>
  <si>
    <t>Příjmy Lesní hospodářství</t>
  </si>
  <si>
    <t>Příjmy Pitná voda</t>
  </si>
  <si>
    <t>Příjmy Mateřské školy</t>
  </si>
  <si>
    <t>Příjmy Zájmová činnost v kultuře</t>
  </si>
  <si>
    <t>Příjmy Inženýrské sítě</t>
  </si>
  <si>
    <t>Příjmy Územní rozvoj</t>
  </si>
  <si>
    <t>Příjmy Komunální odpad</t>
  </si>
  <si>
    <t>Daň z příjmů právnických osob za obce</t>
  </si>
  <si>
    <t xml:space="preserve">Poplatek za provoz systému likvidace komunálního odpadu </t>
  </si>
  <si>
    <t>Neinvestiční přijaté transfery Dotace výkon státní správy</t>
  </si>
  <si>
    <t>Rozpočet
2023</t>
  </si>
  <si>
    <t>Ost.neinv.tra.nezisk. a pod. org.</t>
  </si>
  <si>
    <t>Vodní díla v zemědělské krajině</t>
  </si>
  <si>
    <t xml:space="preserve">Pojištění funkčně nespecifikované </t>
  </si>
  <si>
    <t>Ostatní záležitosti kultury</t>
  </si>
  <si>
    <t>Krizové řízení</t>
  </si>
</sst>
</file>

<file path=xl/styles.xml><?xml version="1.0" encoding="utf-8"?>
<styleSheet xmlns="http://schemas.openxmlformats.org/spreadsheetml/2006/main">
  <numFmts count="4">
    <numFmt numFmtId="8" formatCode="#,##0.00\ &quot;Kč&quot;;[Red]\-#,##0.00\ &quot;Kč&quot;"/>
    <numFmt numFmtId="43" formatCode="_-* #,##0.00\ _K_č_-;\-* #,##0.00\ _K_č_-;_-* &quot;-&quot;??\ _K_č_-;_-@_-"/>
    <numFmt numFmtId="164" formatCode="_-* #,##0\ _K_č_-;\-* #,##0\ _K_č_-;_-* &quot;-&quot;??\ _K_č_-;_-@_-"/>
    <numFmt numFmtId="165" formatCode="_-* #,##0.000\ _K_č_-;\-* #,##0.000\ _K_č_-;_-* &quot;-&quot;??\ _K_č_-;_-@_-"/>
  </numFmts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24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77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14" fontId="0" fillId="2" borderId="4" xfId="0" applyNumberFormat="1" applyFill="1" applyBorder="1" applyAlignment="1">
      <alignment horizontal="left"/>
    </xf>
    <xf numFmtId="0" fontId="0" fillId="2" borderId="6" xfId="0" applyFill="1" applyBorder="1"/>
    <xf numFmtId="0" fontId="0" fillId="2" borderId="8" xfId="0" applyFill="1" applyBorder="1"/>
    <xf numFmtId="0" fontId="0" fillId="2" borderId="9" xfId="0" applyFill="1" applyBorder="1"/>
    <xf numFmtId="0" fontId="1" fillId="0" borderId="7" xfId="0" applyFont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1" fillId="0" borderId="12" xfId="0" applyFont="1" applyBorder="1"/>
    <xf numFmtId="0" fontId="1" fillId="0" borderId="1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9" xfId="0" applyFont="1" applyBorder="1"/>
    <xf numFmtId="0" fontId="0" fillId="0" borderId="18" xfId="0" applyBorder="1"/>
    <xf numFmtId="0" fontId="0" fillId="0" borderId="19" xfId="0" applyBorder="1"/>
    <xf numFmtId="0" fontId="0" fillId="2" borderId="3" xfId="0" applyFill="1" applyBorder="1" applyAlignment="1">
      <alignment horizontal="right"/>
    </xf>
    <xf numFmtId="0" fontId="0" fillId="0" borderId="20" xfId="0" applyBorder="1" applyAlignment="1">
      <alignment horizontal="center"/>
    </xf>
    <xf numFmtId="0" fontId="0" fillId="0" borderId="20" xfId="0" applyBorder="1"/>
    <xf numFmtId="14" fontId="0" fillId="2" borderId="3" xfId="0" applyNumberFormat="1" applyFill="1" applyBorder="1" applyAlignment="1">
      <alignment horizontal="right"/>
    </xf>
    <xf numFmtId="14" fontId="0" fillId="2" borderId="8" xfId="0" applyNumberFormat="1" applyFill="1" applyBorder="1" applyAlignment="1">
      <alignment horizontal="righ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5" xfId="0" applyFill="1" applyBorder="1" applyAlignment="1">
      <alignment horizontal="left"/>
    </xf>
    <xf numFmtId="0" fontId="0" fillId="2" borderId="0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2" borderId="8" xfId="0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164" fontId="1" fillId="3" borderId="1" xfId="1" applyNumberFormat="1" applyFont="1" applyFill="1" applyBorder="1"/>
    <xf numFmtId="164" fontId="1" fillId="3" borderId="10" xfId="1" applyNumberFormat="1" applyFont="1" applyFill="1" applyBorder="1"/>
    <xf numFmtId="164" fontId="0" fillId="4" borderId="11" xfId="1" applyNumberFormat="1" applyFont="1" applyFill="1" applyBorder="1"/>
    <xf numFmtId="164" fontId="0" fillId="4" borderId="21" xfId="1" applyNumberFormat="1" applyFont="1" applyFill="1" applyBorder="1"/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Fill="1" applyBorder="1"/>
    <xf numFmtId="165" fontId="0" fillId="0" borderId="0" xfId="0" applyNumberFormat="1" applyFill="1" applyBorder="1"/>
    <xf numFmtId="164" fontId="0" fillId="0" borderId="19" xfId="1" applyNumberFormat="1" applyFont="1" applyFill="1" applyBorder="1"/>
    <xf numFmtId="164" fontId="0" fillId="0" borderId="0" xfId="1" applyNumberFormat="1" applyFont="1" applyFill="1" applyBorder="1"/>
    <xf numFmtId="164" fontId="1" fillId="0" borderId="9" xfId="1" applyNumberFormat="1" applyFont="1" applyFill="1" applyBorder="1"/>
    <xf numFmtId="0" fontId="1" fillId="0" borderId="8" xfId="0" applyFont="1" applyBorder="1"/>
    <xf numFmtId="0" fontId="0" fillId="0" borderId="24" xfId="0" applyBorder="1"/>
    <xf numFmtId="0" fontId="0" fillId="0" borderId="25" xfId="0" applyBorder="1"/>
    <xf numFmtId="0" fontId="1" fillId="0" borderId="27" xfId="0" applyFont="1" applyFill="1" applyBorder="1" applyAlignment="1">
      <alignment horizontal="center" wrapText="1"/>
    </xf>
    <xf numFmtId="0" fontId="1" fillId="0" borderId="23" xfId="0" applyFont="1" applyFill="1" applyBorder="1" applyAlignment="1">
      <alignment horizontal="center" wrapText="1"/>
    </xf>
    <xf numFmtId="0" fontId="1" fillId="0" borderId="8" xfId="0" applyFont="1" applyFill="1" applyBorder="1"/>
    <xf numFmtId="8" fontId="1" fillId="0" borderId="9" xfId="0" applyNumberFormat="1" applyFont="1" applyFill="1" applyBorder="1"/>
    <xf numFmtId="164" fontId="1" fillId="0" borderId="8" xfId="1" applyNumberFormat="1" applyFont="1" applyFill="1" applyBorder="1"/>
    <xf numFmtId="164" fontId="0" fillId="0" borderId="24" xfId="1" applyNumberFormat="1" applyFont="1" applyFill="1" applyBorder="1"/>
    <xf numFmtId="164" fontId="0" fillId="0" borderId="25" xfId="1" applyNumberFormat="1" applyFont="1" applyFill="1" applyBorder="1"/>
    <xf numFmtId="164" fontId="0" fillId="0" borderId="26" xfId="1" applyNumberFormat="1" applyFont="1" applyFill="1" applyBorder="1"/>
    <xf numFmtId="0" fontId="2" fillId="0" borderId="0" xfId="0" applyFont="1" applyBorder="1"/>
    <xf numFmtId="164" fontId="0" fillId="0" borderId="22" xfId="1" applyNumberFormat="1" applyFont="1" applyFill="1" applyBorder="1"/>
    <xf numFmtId="164" fontId="1" fillId="0" borderId="23" xfId="1" applyNumberFormat="1" applyFont="1" applyFill="1" applyBorder="1"/>
    <xf numFmtId="164" fontId="1" fillId="0" borderId="27" xfId="1" applyNumberFormat="1" applyFont="1" applyFill="1" applyBorder="1"/>
    <xf numFmtId="164" fontId="0" fillId="0" borderId="28" xfId="1" applyNumberFormat="1" applyFont="1" applyFill="1" applyBorder="1"/>
    <xf numFmtId="0" fontId="1" fillId="3" borderId="10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3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164" fontId="0" fillId="4" borderId="17" xfId="1" applyNumberFormat="1" applyFont="1" applyFill="1" applyBorder="1"/>
    <xf numFmtId="14" fontId="0" fillId="2" borderId="0" xfId="0" applyNumberFormat="1" applyFill="1" applyAlignment="1">
      <alignment horizontal="right"/>
    </xf>
    <xf numFmtId="0" fontId="0" fillId="2" borderId="0" xfId="0" applyFill="1"/>
    <xf numFmtId="0" fontId="4" fillId="0" borderId="29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Čárka 2" xfId="2"/>
    <cellStyle name="čárky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5"/>
  <sheetViews>
    <sheetView tabSelected="1" topLeftCell="A82" zoomScale="90" zoomScaleNormal="90" workbookViewId="0">
      <selection activeCell="D117" sqref="D117"/>
    </sheetView>
  </sheetViews>
  <sheetFormatPr defaultRowHeight="15"/>
  <cols>
    <col min="1" max="2" width="6.7109375" style="1" customWidth="1"/>
    <col min="3" max="3" width="3.85546875" customWidth="1"/>
    <col min="4" max="4" width="55.42578125" customWidth="1"/>
    <col min="5" max="7" width="20.85546875" customWidth="1"/>
    <col min="10" max="10" width="12.42578125" bestFit="1" customWidth="1"/>
  </cols>
  <sheetData>
    <row r="1" spans="1:7" ht="31.5">
      <c r="D1" s="76" t="s">
        <v>52</v>
      </c>
    </row>
    <row r="2" spans="1:7">
      <c r="D2" s="1" t="s">
        <v>53</v>
      </c>
    </row>
    <row r="3" spans="1:7">
      <c r="D3" s="1" t="s">
        <v>47</v>
      </c>
    </row>
    <row r="6" spans="1:7" ht="23.25">
      <c r="D6" s="62" t="s">
        <v>54</v>
      </c>
    </row>
    <row r="7" spans="1:7" ht="15.75" thickBot="1"/>
    <row r="8" spans="1:7" s="2" customFormat="1" ht="30.75" thickBot="1">
      <c r="A8" s="12"/>
      <c r="B8" s="12"/>
      <c r="C8" s="11"/>
      <c r="D8" s="11" t="s">
        <v>0</v>
      </c>
      <c r="E8" s="54"/>
      <c r="F8" s="55"/>
      <c r="G8" s="34" t="s">
        <v>67</v>
      </c>
    </row>
    <row r="9" spans="1:7" s="2" customFormat="1" ht="15.75" thickBot="1">
      <c r="A9" s="42" t="s">
        <v>48</v>
      </c>
      <c r="B9" s="42" t="s">
        <v>49</v>
      </c>
      <c r="C9" s="7"/>
      <c r="D9" s="7"/>
      <c r="E9" s="56"/>
      <c r="F9" s="57"/>
      <c r="G9" s="67" t="s">
        <v>51</v>
      </c>
    </row>
    <row r="10" spans="1:7" s="2" customFormat="1" ht="15.75" thickBot="1">
      <c r="A10" s="13"/>
      <c r="B10" s="13" t="s">
        <v>3</v>
      </c>
      <c r="C10" s="7"/>
      <c r="D10" s="7" t="s">
        <v>7</v>
      </c>
      <c r="E10" s="58"/>
      <c r="F10" s="50"/>
      <c r="G10" s="36">
        <f>SUM(G11:G21)</f>
        <v>5103100</v>
      </c>
    </row>
    <row r="11" spans="1:7">
      <c r="A11" s="14"/>
      <c r="B11" s="14">
        <v>1111</v>
      </c>
      <c r="C11" s="8"/>
      <c r="D11" s="8" t="s">
        <v>8</v>
      </c>
      <c r="E11" s="60"/>
      <c r="F11" s="48"/>
      <c r="G11" s="37">
        <v>680000</v>
      </c>
    </row>
    <row r="12" spans="1:7">
      <c r="A12" s="15"/>
      <c r="B12" s="15">
        <v>1112</v>
      </c>
      <c r="C12" s="9"/>
      <c r="D12" s="9" t="s">
        <v>9</v>
      </c>
      <c r="E12" s="60"/>
      <c r="F12" s="48"/>
      <c r="G12" s="37">
        <v>60000</v>
      </c>
    </row>
    <row r="13" spans="1:7">
      <c r="A13" s="15"/>
      <c r="B13" s="15">
        <v>1113</v>
      </c>
      <c r="C13" s="9"/>
      <c r="D13" s="9" t="s">
        <v>10</v>
      </c>
      <c r="E13" s="60"/>
      <c r="F13" s="48"/>
      <c r="G13" s="37">
        <v>150000</v>
      </c>
    </row>
    <row r="14" spans="1:7">
      <c r="A14" s="15"/>
      <c r="B14" s="15">
        <v>1121</v>
      </c>
      <c r="C14" s="9"/>
      <c r="D14" s="9" t="s">
        <v>11</v>
      </c>
      <c r="E14" s="60"/>
      <c r="F14" s="48"/>
      <c r="G14" s="37">
        <v>1100000</v>
      </c>
    </row>
    <row r="15" spans="1:7">
      <c r="A15" s="15"/>
      <c r="B15" s="15">
        <v>1122</v>
      </c>
      <c r="C15" s="9"/>
      <c r="D15" s="9" t="s">
        <v>64</v>
      </c>
      <c r="E15" s="60"/>
      <c r="F15" s="48"/>
      <c r="G15" s="37">
        <v>150000</v>
      </c>
    </row>
    <row r="16" spans="1:7">
      <c r="A16" s="15"/>
      <c r="B16" s="15">
        <v>1211</v>
      </c>
      <c r="C16" s="9"/>
      <c r="D16" s="9" t="s">
        <v>12</v>
      </c>
      <c r="E16" s="60"/>
      <c r="F16" s="48"/>
      <c r="G16" s="37">
        <v>2495100</v>
      </c>
    </row>
    <row r="17" spans="1:11">
      <c r="A17" s="15"/>
      <c r="B17" s="15">
        <v>1340</v>
      </c>
      <c r="C17" s="9"/>
      <c r="D17" s="9" t="s">
        <v>65</v>
      </c>
      <c r="E17" s="60"/>
      <c r="F17" s="48"/>
      <c r="G17" s="37">
        <v>150000</v>
      </c>
    </row>
    <row r="18" spans="1:11">
      <c r="A18" s="15"/>
      <c r="B18" s="15">
        <v>1341</v>
      </c>
      <c r="C18" s="9"/>
      <c r="D18" s="9" t="s">
        <v>13</v>
      </c>
      <c r="E18" s="60"/>
      <c r="F18" s="48"/>
      <c r="G18" s="37">
        <v>5000</v>
      </c>
    </row>
    <row r="19" spans="1:11">
      <c r="A19" s="15"/>
      <c r="B19" s="15">
        <v>1361</v>
      </c>
      <c r="C19" s="9"/>
      <c r="D19" s="9" t="s">
        <v>14</v>
      </c>
      <c r="E19" s="60"/>
      <c r="F19" s="48"/>
      <c r="G19" s="37">
        <v>1000</v>
      </c>
    </row>
    <row r="20" spans="1:11">
      <c r="A20" s="15"/>
      <c r="B20" s="15">
        <v>1381</v>
      </c>
      <c r="C20" s="9"/>
      <c r="D20" s="9" t="s">
        <v>15</v>
      </c>
      <c r="E20" s="60"/>
      <c r="F20" s="48"/>
      <c r="G20" s="37">
        <v>32000</v>
      </c>
    </row>
    <row r="21" spans="1:11" ht="15.75" thickBot="1">
      <c r="A21" s="16"/>
      <c r="B21" s="16">
        <v>1511</v>
      </c>
      <c r="C21" s="10"/>
      <c r="D21" s="10" t="s">
        <v>16</v>
      </c>
      <c r="E21" s="61"/>
      <c r="F21" s="63"/>
      <c r="G21" s="38">
        <v>280000</v>
      </c>
    </row>
    <row r="22" spans="1:11" s="2" customFormat="1" ht="15.75" thickBot="1">
      <c r="A22" s="13"/>
      <c r="B22" s="13" t="s">
        <v>4</v>
      </c>
      <c r="C22" s="7"/>
      <c r="D22" s="7" t="s">
        <v>17</v>
      </c>
      <c r="E22" s="58"/>
      <c r="F22" s="64"/>
      <c r="G22" s="35">
        <f>SUM(G23:G30)</f>
        <v>1122000</v>
      </c>
    </row>
    <row r="23" spans="1:11">
      <c r="A23" s="15">
        <v>1012</v>
      </c>
      <c r="B23" s="15"/>
      <c r="C23" s="9"/>
      <c r="D23" s="9" t="s">
        <v>56</v>
      </c>
      <c r="E23" s="60"/>
      <c r="F23" s="48"/>
      <c r="G23" s="37">
        <v>21000</v>
      </c>
    </row>
    <row r="24" spans="1:11">
      <c r="A24" s="15">
        <v>1032</v>
      </c>
      <c r="B24" s="15"/>
      <c r="C24" s="9"/>
      <c r="D24" s="9" t="s">
        <v>57</v>
      </c>
      <c r="E24" s="60"/>
      <c r="F24" s="48"/>
      <c r="G24" s="37">
        <v>428000</v>
      </c>
    </row>
    <row r="25" spans="1:11">
      <c r="A25" s="15">
        <v>2310</v>
      </c>
      <c r="B25" s="15"/>
      <c r="C25" s="9"/>
      <c r="D25" s="9" t="s">
        <v>58</v>
      </c>
      <c r="E25" s="60"/>
      <c r="F25" s="48"/>
      <c r="G25" s="37">
        <v>210000</v>
      </c>
    </row>
    <row r="26" spans="1:11" s="2" customFormat="1">
      <c r="A26" s="15">
        <v>3111</v>
      </c>
      <c r="B26" s="15"/>
      <c r="C26" s="9"/>
      <c r="D26" s="9" t="s">
        <v>59</v>
      </c>
      <c r="E26" s="60"/>
      <c r="F26" s="48"/>
      <c r="G26" s="37">
        <v>42000</v>
      </c>
      <c r="H26"/>
      <c r="I26"/>
      <c r="J26"/>
      <c r="K26"/>
    </row>
    <row r="27" spans="1:11">
      <c r="A27" s="15">
        <v>3392</v>
      </c>
      <c r="B27" s="15"/>
      <c r="C27" s="9"/>
      <c r="D27" s="9" t="s">
        <v>60</v>
      </c>
      <c r="E27" s="60"/>
      <c r="F27" s="48"/>
      <c r="G27" s="37">
        <v>42000</v>
      </c>
    </row>
    <row r="28" spans="1:11">
      <c r="A28" s="15">
        <v>3633</v>
      </c>
      <c r="B28" s="15"/>
      <c r="C28" s="9"/>
      <c r="D28" s="9" t="s">
        <v>61</v>
      </c>
      <c r="E28" s="60"/>
      <c r="F28" s="48"/>
      <c r="G28" s="37">
        <v>22000</v>
      </c>
    </row>
    <row r="29" spans="1:11">
      <c r="A29" s="15">
        <v>3639</v>
      </c>
      <c r="B29" s="15"/>
      <c r="C29" s="9"/>
      <c r="D29" s="9" t="s">
        <v>62</v>
      </c>
      <c r="E29" s="60"/>
      <c r="F29" s="48"/>
      <c r="G29" s="37">
        <v>317000</v>
      </c>
    </row>
    <row r="30" spans="1:11" ht="15.75" thickBot="1">
      <c r="A30" s="15">
        <v>3725</v>
      </c>
      <c r="B30" s="15"/>
      <c r="C30" s="9"/>
      <c r="D30" s="9" t="s">
        <v>63</v>
      </c>
      <c r="E30" s="60"/>
      <c r="F30" s="48"/>
      <c r="G30" s="37">
        <v>40000</v>
      </c>
      <c r="K30" s="2"/>
    </row>
    <row r="31" spans="1:11" s="2" customFormat="1" ht="15.75" thickBot="1">
      <c r="A31" s="12"/>
      <c r="B31" s="12" t="s">
        <v>5</v>
      </c>
      <c r="C31" s="11"/>
      <c r="D31" s="11" t="s">
        <v>20</v>
      </c>
      <c r="E31" s="65"/>
      <c r="F31" s="64"/>
      <c r="G31" s="35">
        <f>SUM(G32:G32)</f>
        <v>74900</v>
      </c>
    </row>
    <row r="32" spans="1:11" ht="15.75" thickBot="1">
      <c r="A32" s="24"/>
      <c r="B32" s="24">
        <v>4112</v>
      </c>
      <c r="C32" s="25"/>
      <c r="D32" s="25" t="s">
        <v>66</v>
      </c>
      <c r="E32" s="66"/>
      <c r="F32" s="63"/>
      <c r="G32" s="38">
        <v>74900</v>
      </c>
    </row>
    <row r="33" spans="1:8" s="2" customFormat="1" ht="15.75" thickBot="1">
      <c r="A33" s="12"/>
      <c r="B33" s="12"/>
      <c r="C33" s="11"/>
      <c r="D33" s="11" t="s">
        <v>6</v>
      </c>
      <c r="E33" s="65"/>
      <c r="F33" s="64"/>
      <c r="G33" s="35">
        <f>G10+G22+G31</f>
        <v>6300000</v>
      </c>
    </row>
    <row r="34" spans="1:8">
      <c r="A34" s="41"/>
      <c r="B34" s="41"/>
      <c r="C34" s="39"/>
      <c r="D34" s="39"/>
      <c r="E34" s="49"/>
      <c r="F34" s="49"/>
      <c r="G34" s="49"/>
      <c r="H34" s="39"/>
    </row>
    <row r="35" spans="1:8">
      <c r="A35" s="41"/>
      <c r="B35" s="41"/>
      <c r="C35" s="39"/>
      <c r="D35" s="39"/>
      <c r="E35" s="39"/>
      <c r="F35" s="39"/>
      <c r="G35" s="39"/>
      <c r="H35" s="39"/>
    </row>
    <row r="36" spans="1:8">
      <c r="A36" s="41"/>
      <c r="B36" s="41"/>
      <c r="C36" s="39"/>
      <c r="D36" s="39"/>
      <c r="E36" s="39"/>
      <c r="F36" s="39"/>
      <c r="G36" s="39"/>
      <c r="H36" s="39"/>
    </row>
    <row r="37" spans="1:8">
      <c r="A37" s="41"/>
      <c r="B37" s="41"/>
      <c r="C37" s="39"/>
      <c r="D37" s="39"/>
      <c r="E37" s="39"/>
      <c r="F37" s="39"/>
      <c r="G37" s="39"/>
      <c r="H37" s="39"/>
    </row>
    <row r="71" spans="1:10" ht="23.25">
      <c r="A71" s="41"/>
      <c r="B71" s="41"/>
      <c r="C71" s="39"/>
      <c r="D71" s="62" t="s">
        <v>55</v>
      </c>
      <c r="E71" s="39"/>
      <c r="F71" s="39"/>
      <c r="G71" s="39"/>
    </row>
    <row r="72" spans="1:10">
      <c r="A72" s="41"/>
      <c r="B72" s="41"/>
      <c r="C72" s="39"/>
      <c r="D72" s="39"/>
      <c r="E72" s="39"/>
      <c r="F72" s="39"/>
      <c r="G72" s="39"/>
    </row>
    <row r="73" spans="1:10" s="39" customFormat="1" ht="15.75" thickBot="1">
      <c r="A73" s="40"/>
      <c r="B73" s="40"/>
      <c r="C73" s="40"/>
      <c r="D73" s="40"/>
      <c r="E73" s="40"/>
      <c r="F73" s="40"/>
      <c r="G73" s="40"/>
    </row>
    <row r="74" spans="1:10" ht="30.75" thickBot="1">
      <c r="A74" s="12"/>
      <c r="B74" s="12"/>
      <c r="C74" s="11"/>
      <c r="D74" s="11" t="s">
        <v>0</v>
      </c>
      <c r="E74" s="54"/>
      <c r="F74" s="54"/>
      <c r="G74" s="34" t="str">
        <f>G8</f>
        <v>Rozpočet
2023</v>
      </c>
    </row>
    <row r="75" spans="1:10" ht="15.75" thickBot="1">
      <c r="A75" s="42"/>
      <c r="B75" s="42"/>
      <c r="C75" s="20"/>
      <c r="D75" s="51"/>
      <c r="E75" s="54"/>
      <c r="F75" s="54"/>
      <c r="G75" s="34" t="s">
        <v>51</v>
      </c>
    </row>
    <row r="76" spans="1:10" ht="15.75" thickBot="1">
      <c r="A76" s="42" t="s">
        <v>48</v>
      </c>
      <c r="B76" s="42" t="s">
        <v>49</v>
      </c>
      <c r="C76" s="20"/>
      <c r="D76" s="51" t="s">
        <v>50</v>
      </c>
      <c r="E76" s="71"/>
      <c r="F76" s="71"/>
      <c r="G76" s="70"/>
      <c r="H76" s="2"/>
      <c r="I76" s="2"/>
      <c r="J76" s="2"/>
    </row>
    <row r="77" spans="1:10">
      <c r="A77" s="17">
        <v>1031</v>
      </c>
      <c r="B77" s="18"/>
      <c r="C77" s="21"/>
      <c r="D77" s="52" t="s">
        <v>43</v>
      </c>
      <c r="E77" s="59"/>
      <c r="F77" s="59"/>
      <c r="G77" s="72">
        <v>100000</v>
      </c>
    </row>
    <row r="78" spans="1:10">
      <c r="A78" s="15">
        <v>2141</v>
      </c>
      <c r="B78" s="19"/>
      <c r="C78" s="22"/>
      <c r="D78" s="53" t="s">
        <v>68</v>
      </c>
      <c r="E78" s="60"/>
      <c r="F78" s="60"/>
      <c r="G78" s="37">
        <v>80000</v>
      </c>
    </row>
    <row r="79" spans="1:10">
      <c r="A79" s="15">
        <v>2212</v>
      </c>
      <c r="B79" s="19"/>
      <c r="C79" s="22"/>
      <c r="D79" s="53" t="s">
        <v>22</v>
      </c>
      <c r="E79" s="60"/>
      <c r="F79" s="60"/>
      <c r="G79" s="37">
        <v>1320000</v>
      </c>
    </row>
    <row r="80" spans="1:10">
      <c r="A80" s="15">
        <v>2219</v>
      </c>
      <c r="B80" s="19"/>
      <c r="C80" s="22"/>
      <c r="D80" s="53" t="s">
        <v>46</v>
      </c>
      <c r="E80" s="60"/>
      <c r="F80" s="60"/>
      <c r="G80" s="37">
        <v>66000</v>
      </c>
    </row>
    <row r="81" spans="1:7">
      <c r="A81" s="15">
        <v>2310</v>
      </c>
      <c r="B81" s="19"/>
      <c r="C81" s="22"/>
      <c r="D81" s="53" t="s">
        <v>18</v>
      </c>
      <c r="E81" s="60"/>
      <c r="F81" s="60"/>
      <c r="G81" s="37">
        <v>584000</v>
      </c>
    </row>
    <row r="82" spans="1:7">
      <c r="A82" s="15">
        <v>2321</v>
      </c>
      <c r="B82" s="19"/>
      <c r="C82" s="22"/>
      <c r="D82" s="53" t="s">
        <v>23</v>
      </c>
      <c r="E82" s="60"/>
      <c r="F82" s="60"/>
      <c r="G82" s="37">
        <v>36000</v>
      </c>
    </row>
    <row r="83" spans="1:7">
      <c r="A83" s="15">
        <v>2341</v>
      </c>
      <c r="B83" s="19"/>
      <c r="C83" s="22"/>
      <c r="D83" s="53" t="s">
        <v>69</v>
      </c>
      <c r="E83" s="60"/>
      <c r="F83" s="60"/>
      <c r="G83" s="37">
        <v>50000</v>
      </c>
    </row>
    <row r="84" spans="1:7">
      <c r="A84" s="15">
        <v>3111</v>
      </c>
      <c r="B84" s="19"/>
      <c r="C84" s="22"/>
      <c r="D84" s="53" t="s">
        <v>44</v>
      </c>
      <c r="E84" s="60"/>
      <c r="F84" s="60"/>
      <c r="G84" s="37">
        <v>310000</v>
      </c>
    </row>
    <row r="85" spans="1:7">
      <c r="A85" s="15">
        <v>3314</v>
      </c>
      <c r="B85" s="19"/>
      <c r="C85" s="22"/>
      <c r="D85" s="53" t="s">
        <v>24</v>
      </c>
      <c r="E85" s="60"/>
      <c r="F85" s="60"/>
      <c r="G85" s="37">
        <v>14000</v>
      </c>
    </row>
    <row r="86" spans="1:7">
      <c r="A86" s="15">
        <v>3319</v>
      </c>
      <c r="B86" s="19"/>
      <c r="C86" s="22"/>
      <c r="D86" s="53" t="s">
        <v>71</v>
      </c>
      <c r="E86" s="60"/>
      <c r="F86" s="60"/>
      <c r="G86" s="37">
        <v>20000</v>
      </c>
    </row>
    <row r="87" spans="1:7">
      <c r="A87" s="15">
        <v>3341</v>
      </c>
      <c r="B87" s="19"/>
      <c r="C87" s="22"/>
      <c r="D87" s="53" t="s">
        <v>25</v>
      </c>
      <c r="E87" s="60"/>
      <c r="F87" s="60"/>
      <c r="G87" s="37">
        <v>80000</v>
      </c>
    </row>
    <row r="88" spans="1:7">
      <c r="A88" s="15">
        <v>3392</v>
      </c>
      <c r="B88" s="19"/>
      <c r="C88" s="22"/>
      <c r="D88" s="53" t="s">
        <v>26</v>
      </c>
      <c r="E88" s="60"/>
      <c r="F88" s="60"/>
      <c r="G88" s="37">
        <v>888000</v>
      </c>
    </row>
    <row r="89" spans="1:7">
      <c r="A89" s="15">
        <v>3399</v>
      </c>
      <c r="B89" s="19"/>
      <c r="C89" s="22"/>
      <c r="D89" s="53" t="s">
        <v>27</v>
      </c>
      <c r="E89" s="60"/>
      <c r="F89" s="60"/>
      <c r="G89" s="37">
        <v>12000</v>
      </c>
    </row>
    <row r="90" spans="1:7">
      <c r="A90" s="15">
        <v>3631</v>
      </c>
      <c r="B90" s="19"/>
      <c r="C90" s="22"/>
      <c r="D90" s="53" t="s">
        <v>28</v>
      </c>
      <c r="E90" s="60"/>
      <c r="F90" s="60"/>
      <c r="G90" s="37">
        <v>37000</v>
      </c>
    </row>
    <row r="91" spans="1:7">
      <c r="A91" s="15">
        <v>3639</v>
      </c>
      <c r="B91" s="19"/>
      <c r="C91" s="22"/>
      <c r="D91" s="53" t="s">
        <v>19</v>
      </c>
      <c r="E91" s="60"/>
      <c r="F91" s="60"/>
      <c r="G91" s="37">
        <v>57000</v>
      </c>
    </row>
    <row r="92" spans="1:7">
      <c r="A92" s="15">
        <v>3721</v>
      </c>
      <c r="B92" s="19"/>
      <c r="C92" s="22"/>
      <c r="D92" s="53" t="s">
        <v>29</v>
      </c>
      <c r="E92" s="60"/>
      <c r="F92" s="60"/>
      <c r="G92" s="37">
        <v>6000</v>
      </c>
    </row>
    <row r="93" spans="1:7">
      <c r="A93" s="15">
        <v>3722</v>
      </c>
      <c r="B93" s="19"/>
      <c r="C93" s="22"/>
      <c r="D93" s="53" t="s">
        <v>30</v>
      </c>
      <c r="E93" s="60"/>
      <c r="F93" s="60"/>
      <c r="G93" s="37">
        <v>250000</v>
      </c>
    </row>
    <row r="94" spans="1:7">
      <c r="A94" s="15">
        <v>3723</v>
      </c>
      <c r="B94" s="19"/>
      <c r="C94" s="22"/>
      <c r="D94" s="53" t="s">
        <v>31</v>
      </c>
      <c r="E94" s="60"/>
      <c r="F94" s="60"/>
      <c r="G94" s="37">
        <v>90000</v>
      </c>
    </row>
    <row r="95" spans="1:7">
      <c r="A95" s="15">
        <v>3725</v>
      </c>
      <c r="B95" s="19"/>
      <c r="C95" s="22"/>
      <c r="D95" s="53" t="s">
        <v>32</v>
      </c>
      <c r="E95" s="60"/>
      <c r="F95" s="60"/>
      <c r="G95" s="37">
        <v>10000</v>
      </c>
    </row>
    <row r="96" spans="1:7">
      <c r="A96" s="15">
        <v>3739</v>
      </c>
      <c r="B96" s="19"/>
      <c r="C96" s="22"/>
      <c r="D96" s="53" t="s">
        <v>33</v>
      </c>
      <c r="E96" s="60"/>
      <c r="F96" s="60"/>
      <c r="G96" s="37">
        <v>35000</v>
      </c>
    </row>
    <row r="97" spans="1:11">
      <c r="A97" s="15">
        <v>3745</v>
      </c>
      <c r="B97" s="19"/>
      <c r="C97" s="22"/>
      <c r="D97" s="53" t="s">
        <v>34</v>
      </c>
      <c r="E97" s="60"/>
      <c r="F97" s="60"/>
      <c r="G97" s="37">
        <v>1107000</v>
      </c>
    </row>
    <row r="98" spans="1:11" s="2" customFormat="1">
      <c r="A98" s="15">
        <v>5512</v>
      </c>
      <c r="B98" s="19"/>
      <c r="C98" s="22"/>
      <c r="D98" s="53" t="s">
        <v>35</v>
      </c>
      <c r="E98" s="60"/>
      <c r="F98" s="60"/>
      <c r="G98" s="37">
        <v>20000</v>
      </c>
      <c r="H98"/>
      <c r="I98"/>
      <c r="J98"/>
      <c r="K98"/>
    </row>
    <row r="99" spans="1:11" s="2" customFormat="1">
      <c r="A99" s="15">
        <v>5513</v>
      </c>
      <c r="B99" s="19"/>
      <c r="C99" s="22"/>
      <c r="D99" s="53" t="s">
        <v>72</v>
      </c>
      <c r="E99" s="60"/>
      <c r="F99" s="60"/>
      <c r="G99" s="37">
        <v>50000</v>
      </c>
      <c r="H99"/>
      <c r="I99"/>
      <c r="J99"/>
      <c r="K99"/>
    </row>
    <row r="100" spans="1:11">
      <c r="A100" s="15">
        <v>6112</v>
      </c>
      <c r="B100" s="19"/>
      <c r="C100" s="22"/>
      <c r="D100" s="53" t="s">
        <v>36</v>
      </c>
      <c r="E100" s="60"/>
      <c r="F100" s="60"/>
      <c r="G100" s="37">
        <v>480000</v>
      </c>
      <c r="K100" s="2"/>
    </row>
    <row r="101" spans="1:11" s="46" customFormat="1">
      <c r="A101" s="15">
        <v>6171</v>
      </c>
      <c r="B101" s="19"/>
      <c r="C101" s="22"/>
      <c r="D101" s="53" t="s">
        <v>37</v>
      </c>
      <c r="E101" s="60"/>
      <c r="F101" s="60"/>
      <c r="G101" s="37">
        <v>434000</v>
      </c>
    </row>
    <row r="102" spans="1:11">
      <c r="A102" s="15">
        <v>6310</v>
      </c>
      <c r="B102" s="19"/>
      <c r="C102" s="22"/>
      <c r="D102" s="53" t="s">
        <v>38</v>
      </c>
      <c r="E102" s="60"/>
      <c r="F102" s="60"/>
      <c r="G102" s="37">
        <v>2000</v>
      </c>
      <c r="H102" s="44"/>
      <c r="I102" s="2"/>
      <c r="J102" s="2"/>
    </row>
    <row r="103" spans="1:11">
      <c r="A103" s="15">
        <v>6320</v>
      </c>
      <c r="B103" s="19"/>
      <c r="C103" s="22"/>
      <c r="D103" s="53" t="s">
        <v>70</v>
      </c>
      <c r="E103" s="60"/>
      <c r="F103" s="60"/>
      <c r="G103" s="37">
        <v>12000</v>
      </c>
      <c r="H103" s="39"/>
    </row>
    <row r="104" spans="1:11">
      <c r="A104" s="15">
        <v>6399</v>
      </c>
      <c r="B104" s="19"/>
      <c r="C104" s="22"/>
      <c r="D104" s="53" t="s">
        <v>39</v>
      </c>
      <c r="E104" s="60"/>
      <c r="F104" s="60"/>
      <c r="G104" s="37">
        <v>150000</v>
      </c>
      <c r="H104" s="39"/>
    </row>
    <row r="105" spans="1:11" ht="15.75" thickBot="1">
      <c r="A105" s="42"/>
      <c r="B105" s="75"/>
      <c r="C105" s="20"/>
      <c r="D105" s="51" t="s">
        <v>21</v>
      </c>
      <c r="E105" s="58"/>
      <c r="F105" s="58"/>
      <c r="G105" s="36">
        <f>SUM(G77:G104)</f>
        <v>6300000</v>
      </c>
      <c r="H105" s="39"/>
    </row>
    <row r="106" spans="1:11">
      <c r="A106" s="68"/>
      <c r="B106" s="68"/>
      <c r="C106" s="39"/>
      <c r="D106" s="39"/>
      <c r="E106" s="46"/>
      <c r="F106" s="47"/>
      <c r="G106" s="46"/>
      <c r="H106" s="39"/>
    </row>
    <row r="107" spans="1:11">
      <c r="A107" s="68"/>
      <c r="B107" s="68"/>
      <c r="C107" s="39"/>
      <c r="D107" s="39"/>
      <c r="E107" s="46"/>
      <c r="F107" s="47"/>
      <c r="G107" s="46"/>
      <c r="H107" s="39"/>
    </row>
    <row r="108" spans="1:11">
      <c r="A108" s="68"/>
      <c r="B108" s="68"/>
      <c r="C108" s="39"/>
      <c r="D108" s="39"/>
      <c r="E108" s="46"/>
      <c r="F108" s="47"/>
      <c r="G108" s="46"/>
      <c r="H108" s="39"/>
    </row>
    <row r="109" spans="1:11">
      <c r="A109" s="68"/>
      <c r="B109" s="68"/>
      <c r="C109" s="39"/>
      <c r="D109" s="39"/>
      <c r="E109" s="46"/>
      <c r="F109" s="47"/>
      <c r="G109" s="46"/>
      <c r="H109" s="39"/>
    </row>
    <row r="110" spans="1:11">
      <c r="A110" s="68"/>
      <c r="B110" s="68"/>
      <c r="C110" s="39"/>
      <c r="D110" s="39"/>
      <c r="E110" s="46"/>
      <c r="F110" s="47"/>
      <c r="G110" s="46"/>
      <c r="H110" s="39"/>
    </row>
    <row r="111" spans="1:11">
      <c r="A111" s="69"/>
      <c r="B111" s="69"/>
      <c r="C111" s="39"/>
      <c r="D111" s="39"/>
      <c r="E111" s="46"/>
      <c r="F111" s="47"/>
      <c r="G111" s="46"/>
      <c r="H111" s="39"/>
    </row>
    <row r="112" spans="1:11">
      <c r="A112" s="69"/>
      <c r="B112" s="69"/>
      <c r="C112" s="39"/>
      <c r="D112" s="39"/>
      <c r="E112" s="46"/>
      <c r="F112" s="47"/>
      <c r="G112" s="46"/>
      <c r="H112" s="39"/>
    </row>
    <row r="113" spans="1:10">
      <c r="A113" s="69"/>
      <c r="B113" s="69"/>
      <c r="C113" s="39"/>
      <c r="D113" s="39"/>
      <c r="E113" s="46"/>
      <c r="F113" s="47"/>
      <c r="G113" s="46"/>
      <c r="H113" s="39"/>
    </row>
    <row r="114" spans="1:10">
      <c r="A114" s="69"/>
      <c r="B114" s="69"/>
      <c r="C114" s="39"/>
      <c r="D114" s="39"/>
      <c r="E114" s="46"/>
      <c r="F114" s="47"/>
      <c r="G114" s="46"/>
      <c r="H114" s="39"/>
    </row>
    <row r="115" spans="1:10">
      <c r="A115" s="68"/>
      <c r="B115" s="68"/>
      <c r="C115" s="39"/>
      <c r="D115" s="39"/>
      <c r="E115" s="46"/>
      <c r="F115" s="47"/>
      <c r="G115" s="46"/>
      <c r="H115" s="39"/>
    </row>
    <row r="116" spans="1:10">
      <c r="A116" s="41"/>
      <c r="B116" s="41"/>
      <c r="C116" s="39"/>
      <c r="D116" s="39"/>
      <c r="E116" s="46"/>
      <c r="F116" s="46"/>
      <c r="G116" s="46"/>
      <c r="H116" s="39"/>
    </row>
    <row r="117" spans="1:10">
      <c r="A117" s="43"/>
      <c r="B117" s="43"/>
      <c r="C117" s="44"/>
      <c r="D117" s="44"/>
      <c r="E117" s="45"/>
      <c r="F117" s="45"/>
      <c r="G117" s="45"/>
      <c r="H117" s="44"/>
      <c r="I117" s="2"/>
      <c r="J117" s="2"/>
    </row>
    <row r="118" spans="1:10">
      <c r="A118" s="41"/>
      <c r="B118" s="41"/>
      <c r="C118" s="39"/>
      <c r="D118" s="39"/>
      <c r="E118" s="46"/>
      <c r="F118" s="46"/>
      <c r="G118" s="46"/>
      <c r="H118" s="39"/>
    </row>
    <row r="119" spans="1:10" ht="15.75" thickBot="1"/>
    <row r="120" spans="1:10">
      <c r="A120" s="28" t="s">
        <v>42</v>
      </c>
      <c r="B120" s="29"/>
      <c r="C120" s="29"/>
      <c r="D120" s="29"/>
      <c r="E120" s="26">
        <v>44887</v>
      </c>
      <c r="F120" s="23" t="s">
        <v>2</v>
      </c>
      <c r="G120" s="3">
        <v>44907</v>
      </c>
    </row>
    <row r="121" spans="1:10">
      <c r="A121" s="30" t="s">
        <v>45</v>
      </c>
      <c r="B121" s="31"/>
      <c r="C121" s="31"/>
      <c r="D121" s="31"/>
      <c r="E121" s="73">
        <v>44907</v>
      </c>
      <c r="F121" s="74"/>
      <c r="G121" s="4"/>
    </row>
    <row r="122" spans="1:10" ht="15.75" thickBot="1">
      <c r="A122" s="32" t="s">
        <v>1</v>
      </c>
      <c r="B122" s="33"/>
      <c r="C122" s="33"/>
      <c r="D122" s="33"/>
      <c r="E122" s="27">
        <v>44908</v>
      </c>
      <c r="F122" s="5"/>
      <c r="G122" s="6"/>
    </row>
    <row r="125" spans="1:10">
      <c r="D125" t="s">
        <v>41</v>
      </c>
      <c r="E125" t="s">
        <v>40</v>
      </c>
    </row>
  </sheetData>
  <pageMargins left="0.23622047244094491" right="0.23622047244094491" top="0.35433070866141736" bottom="0.35433070866141736" header="0.31496062992125984" footer="0.31496062992125984"/>
  <pageSetup paperSize="9" scale="7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Dubský</dc:creator>
  <cp:lastModifiedBy>Jaroslav Docekal mobil</cp:lastModifiedBy>
  <cp:lastPrinted>2022-11-09T20:46:43Z</cp:lastPrinted>
  <dcterms:created xsi:type="dcterms:W3CDTF">2017-11-30T08:55:13Z</dcterms:created>
  <dcterms:modified xsi:type="dcterms:W3CDTF">2022-11-24T20:16:22Z</dcterms:modified>
</cp:coreProperties>
</file>